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2F7EE487-8EF0-43EB-AB95-DDF979DC545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45" i="3" l="1"/>
  <c r="B33" i="3"/>
  <c r="C33" i="3"/>
  <c r="C45" i="3"/>
  <c r="B61" i="3" l="1"/>
  <c r="C61" i="3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<sst xmlns="http://schemas.openxmlformats.org/spreadsheetml/2006/main" count="93" uniqueCount="58">
  <si>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</si>
  <si>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</si>
  <si>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</si>
  <si>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</si>
  <si>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</si>
  <si>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</si>
  <si>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</si>
  <si>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</si>
  <si>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</si>
  <si>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</si>
  <si>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</si>
  <si>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</si>
  <si>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</si>
  <si>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</si>
  <si>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</si>
  <si>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</si>
  <si>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</si>
  <si>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</si>
  <si>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</si>
  <si>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</si>
  <si>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</si>
  <si>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</si>
  <si>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</si>
  <si>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</si>
  <si>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</si>
  <si>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</si>
  <si>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</si>
  <si>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</si>
  <si>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</si>
  <si>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</si>
  <si>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</si>
  <si>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</si>
  <si>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</si>
  <si>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</si>
  <si>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</si>
  <si>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</si>
  <si>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</si>
  <si>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</si>
  <si>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</si>
  <si>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</si>
  <si>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</si>
  <si>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</si>
  <si>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</si>
  <si>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</si>
  <si>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</si>
  <si>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</si>
  <si>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</si>
  <si>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</si>
  <si>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</si>
  <si>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</si>
  <si>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</si>
  <si>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</si>
  <si>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</si>
  <si>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</si>
  <si>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</si>
  <si>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</si>
  <si>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</si>
  <si>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 Felipe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</si>
</sst>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="110" zoomScaleNormal="11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513443549.36000001</v>
      </c>
      <c r="C4" s="16">
        <f>SUM(C5:C14)</f>
        <v>458285588.38999999</v>
      </c>
      <c r="D4" s="13" t="s">
        <v>38</v>
      </c>
    </row>
    <row r="5" spans="1:22" ht="11.25" customHeight="1" x14ac:dyDescent="0.2">
      <c r="A5" s="7" t="s">
        <v>3</v>
      </c>
      <c r="B5" s="17">
        <v>27690959.760000002</v>
      </c>
      <c r="C5" s="17">
        <v>26999029.489999998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4767120.92</v>
      </c>
      <c r="C8" s="17">
        <v>6313305.71</v>
      </c>
      <c r="D8" s="14">
        <v>400000</v>
      </c>
    </row>
    <row r="9" spans="1:22" ht="11.25" customHeight="1" x14ac:dyDescent="0.2">
      <c r="A9" s="7" t="s">
        <v>35</v>
      </c>
      <c r="B9" s="17">
        <v>14536579.880000001</v>
      </c>
      <c r="C9" s="17">
        <v>12818402.6</v>
      </c>
      <c r="D9" s="14">
        <v>500000</v>
      </c>
    </row>
    <row r="10" spans="1:22" ht="11.25" customHeight="1" x14ac:dyDescent="0.2">
      <c r="A10" s="7" t="s">
        <v>36</v>
      </c>
      <c r="B10" s="17">
        <v>3663697.76</v>
      </c>
      <c r="C10" s="17">
        <v>3513021.13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425249216.99000001</v>
      </c>
      <c r="C12" s="17">
        <v>408641829.45999998</v>
      </c>
      <c r="D12" s="14">
        <v>800000</v>
      </c>
    </row>
    <row r="13" spans="1:22" ht="11.25" customHeight="1" x14ac:dyDescent="0.2">
      <c r="A13" s="7" t="s">
        <v>41</v>
      </c>
      <c r="B13" s="17">
        <v>37535974.049999997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283821362.23000002</v>
      </c>
      <c r="C16" s="16">
        <f>SUM(C17:C32)</f>
        <v>263468742.81999999</v>
      </c>
      <c r="D16" s="13" t="s">
        <v>38</v>
      </c>
    </row>
    <row r="17" spans="1:4" ht="11.25" customHeight="1" x14ac:dyDescent="0.2">
      <c r="A17" s="7" t="s">
        <v>8</v>
      </c>
      <c r="B17" s="17">
        <v>123738241.73999999</v>
      </c>
      <c r="C17" s="17">
        <v>117376284.28</v>
      </c>
      <c r="D17" s="14">
        <v>1000</v>
      </c>
    </row>
    <row r="18" spans="1:4" ht="11.25" customHeight="1" x14ac:dyDescent="0.2">
      <c r="A18" s="7" t="s">
        <v>9</v>
      </c>
      <c r="B18" s="17">
        <v>33483316.640000001</v>
      </c>
      <c r="C18" s="17">
        <v>32052231.68</v>
      </c>
      <c r="D18" s="14">
        <v>2000</v>
      </c>
    </row>
    <row r="19" spans="1:4" ht="11.25" customHeight="1" x14ac:dyDescent="0.2">
      <c r="A19" s="7" t="s">
        <v>10</v>
      </c>
      <c r="B19" s="17">
        <v>55400313.359999999</v>
      </c>
      <c r="C19" s="17">
        <v>49298358.359999999</v>
      </c>
      <c r="D19" s="14">
        <v>3000</v>
      </c>
    </row>
    <row r="20" spans="1:4" ht="11.25" customHeight="1" x14ac:dyDescent="0.2">
      <c r="A20" s="7" t="s">
        <v>11</v>
      </c>
      <c r="B20" s="17">
        <v>14782935.6</v>
      </c>
      <c r="C20" s="17">
        <v>14782935.6</v>
      </c>
      <c r="D20" s="14">
        <v>4100</v>
      </c>
    </row>
    <row r="21" spans="1:4" ht="11.25" customHeight="1" x14ac:dyDescent="0.2">
      <c r="A21" s="7" t="s">
        <v>54</v>
      </c>
      <c r="B21" s="17">
        <v>82250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14609052.800000001</v>
      </c>
      <c r="C22" s="17">
        <v>17694358.449999999</v>
      </c>
      <c r="D22" s="14">
        <v>4300</v>
      </c>
    </row>
    <row r="23" spans="1:4" ht="11.25" customHeight="1" x14ac:dyDescent="0.2">
      <c r="A23" s="7" t="s">
        <v>12</v>
      </c>
      <c r="B23" s="17">
        <v>24596617.879999999</v>
      </c>
      <c r="C23" s="17">
        <v>20166889.140000001</v>
      </c>
      <c r="D23" s="14">
        <v>4400</v>
      </c>
    </row>
    <row r="24" spans="1:4" ht="11.25" customHeight="1" x14ac:dyDescent="0.2">
      <c r="A24" s="7" t="s">
        <v>13</v>
      </c>
      <c r="B24" s="17">
        <v>9718376.5099999998</v>
      </c>
      <c r="C24" s="17">
        <v>8406277.7699999996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860674.5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7410257.7000000002</v>
      </c>
      <c r="C31" s="17">
        <v>2830733.04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229622187.13</v>
      </c>
      <c r="C33" s="16">
        <f>C4-C16</f>
        <v>194816845.56999999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13500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13500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195225991.81</v>
      </c>
      <c r="C41" s="16">
        <f>SUM(C42:C44)</f>
        <v>142782788.03</v>
      </c>
      <c r="D41" s="13" t="s">
        <v>38</v>
      </c>
    </row>
    <row r="42" spans="1:4" ht="11.25" customHeight="1" x14ac:dyDescent="0.2">
      <c r="A42" s="7" t="s">
        <v>21</v>
      </c>
      <c r="B42" s="17">
        <v>175767278.00999999</v>
      </c>
      <c r="C42" s="17">
        <v>139874675.61000001</v>
      </c>
      <c r="D42" s="13">
        <v>6000</v>
      </c>
    </row>
    <row r="43" spans="1:4" ht="11.25" customHeight="1" x14ac:dyDescent="0.2">
      <c r="A43" s="7" t="s">
        <v>22</v>
      </c>
      <c r="B43" s="17">
        <v>19458713.800000001</v>
      </c>
      <c r="C43" s="17">
        <v>2908112.42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-195212491.81</v>
      </c>
      <c r="C45" s="16">
        <f>C36-C41</f>
        <v>-142782788.03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22930212.199999999</v>
      </c>
      <c r="C54" s="16">
        <f>SUM(C55+C58)</f>
        <v>18453550.420000002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22930212.199999999</v>
      </c>
      <c r="C58" s="17">
        <v>18453550.420000002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-22930212.199999999</v>
      </c>
      <c r="C59" s="16">
        <f>C48-C54</f>
        <v>-18453550.420000002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11479483.120000005</v>
      </c>
      <c r="C61" s="16">
        <f>C59+C45+C33</f>
        <v>33580507.120000005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74652456.379999995</v>
      </c>
      <c r="C63" s="16">
        <v>41071949.259999998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86131939.5</v>
      </c>
      <c r="C65" s="16">
        <v>74652456.379999995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212f5b6f-540c-444d-8783-9749c880513e"/>
    <ds:schemaRef ds:uri="45be96a9-161b-45e5-8955-82d7971c9a35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2019-05-15T20:50:09Z</cp:lastPrinted>
  <dcterms:created xsi:type="dcterms:W3CDTF">2012-12-11T20:31:36Z</dcterms:created>
  <dcterms:modified xsi:type="dcterms:W3CDTF">2024-04-16T23:22:28Z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